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1435" windowHeight="9795"/>
  </bookViews>
  <sheets>
    <sheet name="Sheet1" sheetId="1" r:id="rId1"/>
  </sheets>
  <calcPr calcId="145621" concurrentCalc="0"/>
</workbook>
</file>

<file path=xl/calcChain.xml><?xml version="1.0" encoding="utf-8"?>
<calcChain xmlns="http://schemas.openxmlformats.org/spreadsheetml/2006/main">
  <c r="BT8" i="1" l="1"/>
  <c r="BU8" i="1"/>
  <c r="BO8" i="1"/>
  <c r="BS8" i="1"/>
  <c r="BP8" i="1"/>
  <c r="BT7" i="1"/>
  <c r="BU7" i="1"/>
  <c r="BO7" i="1"/>
  <c r="BS7" i="1"/>
  <c r="BP7" i="1"/>
  <c r="BT6" i="1"/>
  <c r="BU6" i="1"/>
  <c r="BO6" i="1"/>
  <c r="BS6" i="1"/>
  <c r="BP6" i="1"/>
  <c r="BT5" i="1"/>
  <c r="BU5" i="1"/>
  <c r="BO5" i="1"/>
  <c r="BS5" i="1"/>
  <c r="BP5" i="1"/>
  <c r="BT4" i="1"/>
  <c r="BU4" i="1"/>
  <c r="BO4" i="1"/>
  <c r="BS4" i="1"/>
  <c r="BP4" i="1"/>
  <c r="BT3" i="1"/>
  <c r="BU3" i="1"/>
  <c r="BO3" i="1"/>
  <c r="BS3" i="1"/>
  <c r="BP3" i="1"/>
</calcChain>
</file>

<file path=xl/sharedStrings.xml><?xml version="1.0" encoding="utf-8"?>
<sst xmlns="http://schemas.openxmlformats.org/spreadsheetml/2006/main" count="144" uniqueCount="120">
  <si>
    <t>Supplementary table 1. Detail informations of the six EBV positive GC patients.</t>
    <phoneticPr fontId="2" type="noConversion"/>
  </si>
  <si>
    <t>Name</t>
  </si>
  <si>
    <t>Admission_no</t>
    <phoneticPr fontId="2" type="noConversion"/>
  </si>
  <si>
    <t>Gender</t>
  </si>
  <si>
    <t>Age</t>
  </si>
  <si>
    <t>family_history (0:No;1Yes)</t>
  </si>
  <si>
    <t>Detail of family history</t>
  </si>
  <si>
    <t>Time of Diagnosis</t>
  </si>
  <si>
    <t>No.Pathology</t>
  </si>
  <si>
    <t>Location</t>
    <phoneticPr fontId="2" type="noConversion"/>
  </si>
  <si>
    <t>T stage</t>
  </si>
  <si>
    <t>N stage</t>
  </si>
  <si>
    <t>M stage</t>
  </si>
  <si>
    <t>TNM stage</t>
  </si>
  <si>
    <t xml:space="preserve">Location of metastasis </t>
    <phoneticPr fontId="2" type="noConversion"/>
  </si>
  <si>
    <t>Surgery</t>
    <phoneticPr fontId="2" type="noConversion"/>
  </si>
  <si>
    <t>Date of surgery</t>
  </si>
  <si>
    <t>Tumor size (cm)</t>
  </si>
  <si>
    <t>Number of lymph node</t>
  </si>
  <si>
    <t>Number of positive lymph node</t>
  </si>
  <si>
    <t>neural and Lymph vascular invasion (0. No, 1. neural, 2. lymph vascular 3. both, 4. unknown)</t>
  </si>
  <si>
    <t>Marginal (0.negative,1.positive)</t>
  </si>
  <si>
    <r>
      <t>P</t>
    </r>
    <r>
      <rPr>
        <sz val="9"/>
        <color theme="1"/>
        <rFont val="宋体"/>
        <family val="3"/>
        <charset val="134"/>
        <scheme val="minor"/>
      </rPr>
      <t>athology</t>
    </r>
    <phoneticPr fontId="2" type="noConversion"/>
  </si>
  <si>
    <t>mlh1</t>
  </si>
  <si>
    <t>msh2</t>
  </si>
  <si>
    <t>msh6</t>
  </si>
  <si>
    <t>pms2</t>
  </si>
  <si>
    <t>Lauren：1.Diffuse,2.Intestinal,3Mixed,4Unknown</t>
  </si>
  <si>
    <t>HER2-IHC</t>
  </si>
  <si>
    <t>HER2FISH0(阴性1阳性2未作)</t>
  </si>
  <si>
    <t>HER2 Status （0.Negative，1.Positive）</t>
  </si>
  <si>
    <t>MMR</t>
  </si>
  <si>
    <t>EBER（0.Negative，1.Positive，2.unknown）</t>
  </si>
  <si>
    <r>
      <t>TMB</t>
    </r>
    <r>
      <rPr>
        <sz val="9"/>
        <color theme="1"/>
        <rFont val="宋体"/>
        <family val="3"/>
        <charset val="134"/>
        <scheme val="minor"/>
      </rPr>
      <t>(Mut/Mb)</t>
    </r>
    <phoneticPr fontId="2" type="noConversion"/>
  </si>
  <si>
    <t>Adjuvant chemotherapy (1XELOX，2folofx，3SOX，4PF，5TPF,6Others)</t>
  </si>
  <si>
    <t>Date of ending of adjuvant chemotherapy</t>
  </si>
  <si>
    <t>Relapse（0.Negative，1.Positive，2.unknown）</t>
  </si>
  <si>
    <t>Date of relapse</t>
  </si>
  <si>
    <t>Date of start of first line chemo</t>
  </si>
  <si>
    <t>First line chemo</t>
    <phoneticPr fontId="2" type="noConversion"/>
  </si>
  <si>
    <t>Cycels of first line chemo</t>
  </si>
  <si>
    <t>Response (1.PR,2.SD,3. NON CR NON PD,4.PD, 5. NA)</t>
  </si>
  <si>
    <t>Date of progression of first line chemo</t>
  </si>
  <si>
    <t>PFS1</t>
  </si>
  <si>
    <t>Date of start of second line chemo</t>
  </si>
  <si>
    <t>Second line regimen</t>
  </si>
  <si>
    <t>Cycels of second line chemo</t>
  </si>
  <si>
    <t>Response of second line (1PR2SD3PD4NA)</t>
  </si>
  <si>
    <t>Date of progression of second line chemo</t>
  </si>
  <si>
    <t>PFS2</t>
  </si>
  <si>
    <t>Baseline EBVDNA</t>
  </si>
  <si>
    <t>C1</t>
  </si>
  <si>
    <t>PD</t>
  </si>
  <si>
    <t>PS Before PD1 therapy</t>
  </si>
  <si>
    <t>Date of start of PD1 therapy</t>
  </si>
  <si>
    <t>Response (1PR2SD3PD4NA)</t>
  </si>
  <si>
    <t>Cycles of PD-1</t>
  </si>
  <si>
    <t>Date of ending of PD1 therapy</t>
  </si>
  <si>
    <t>Side effect</t>
  </si>
  <si>
    <r>
      <t>Sum of target lesion before PD1 therapy</t>
    </r>
    <r>
      <rPr>
        <sz val="9"/>
        <color theme="1"/>
        <rFont val="宋体"/>
        <family val="3"/>
        <charset val="134"/>
        <scheme val="minor"/>
      </rPr>
      <t xml:space="preserve"> (mm)</t>
    </r>
    <phoneticPr fontId="2" type="noConversion"/>
  </si>
  <si>
    <r>
      <t>First evaluation</t>
    </r>
    <r>
      <rPr>
        <sz val="9"/>
        <color theme="1"/>
        <rFont val="宋体"/>
        <family val="3"/>
        <charset val="134"/>
        <scheme val="minor"/>
      </rPr>
      <t xml:space="preserve"> (mm)</t>
    </r>
    <phoneticPr fontId="2" type="noConversion"/>
  </si>
  <si>
    <r>
      <t>Second evaluation</t>
    </r>
    <r>
      <rPr>
        <sz val="9"/>
        <color theme="1"/>
        <rFont val="宋体"/>
        <family val="3"/>
        <charset val="134"/>
        <scheme val="minor"/>
      </rPr>
      <t xml:space="preserve"> (mm)</t>
    </r>
    <phoneticPr fontId="2" type="noConversion"/>
  </si>
  <si>
    <t>New lesion</t>
  </si>
  <si>
    <t>Date of death</t>
  </si>
  <si>
    <t>Follow up</t>
  </si>
  <si>
    <t>Result（0.Alive，1.Death）</t>
  </si>
  <si>
    <t>PD-1-PFS</t>
  </si>
  <si>
    <t>Progression after PD1(0.No,1.Yes)</t>
  </si>
  <si>
    <t>Asite(0.No,1.Yes)</t>
  </si>
  <si>
    <t>pfs_m</t>
  </si>
  <si>
    <t>OS_d</t>
  </si>
  <si>
    <t>OS_m</t>
  </si>
  <si>
    <t>FT</t>
  </si>
  <si>
    <t>Antrum</t>
    <phoneticPr fontId="2" type="noConversion"/>
  </si>
  <si>
    <t>4b</t>
  </si>
  <si>
    <t>3b</t>
  </si>
  <si>
    <r>
      <t>B</t>
    </r>
    <r>
      <rPr>
        <sz val="11"/>
        <color theme="1"/>
        <rFont val="宋体"/>
        <family val="3"/>
        <charset val="134"/>
        <scheme val="minor"/>
      </rPr>
      <t>one</t>
    </r>
    <phoneticPr fontId="2" type="noConversion"/>
  </si>
  <si>
    <r>
      <t>R</t>
    </r>
    <r>
      <rPr>
        <sz val="11"/>
        <color theme="1"/>
        <rFont val="宋体"/>
        <family val="3"/>
        <charset val="134"/>
        <scheme val="minor"/>
      </rPr>
      <t>adical</t>
    </r>
    <phoneticPr fontId="2" type="noConversion"/>
  </si>
  <si>
    <t>4.5*4*0.8</t>
  </si>
  <si>
    <r>
      <t>A</t>
    </r>
    <r>
      <rPr>
        <sz val="11"/>
        <color theme="1"/>
        <rFont val="宋体"/>
        <family val="3"/>
        <charset val="134"/>
        <scheme val="minor"/>
      </rPr>
      <t>denocarcinoma</t>
    </r>
    <phoneticPr fontId="2" type="noConversion"/>
  </si>
  <si>
    <r>
      <t>D</t>
    </r>
    <r>
      <rPr>
        <sz val="11"/>
        <color theme="1"/>
        <rFont val="宋体"/>
        <family val="3"/>
        <charset val="134"/>
        <scheme val="minor"/>
      </rPr>
      <t>iffuse</t>
    </r>
    <phoneticPr fontId="2" type="noConversion"/>
  </si>
  <si>
    <r>
      <t>N</t>
    </r>
    <r>
      <rPr>
        <sz val="11"/>
        <color theme="1"/>
        <rFont val="宋体"/>
        <family val="3"/>
        <charset val="134"/>
        <scheme val="minor"/>
      </rPr>
      <t>egative</t>
    </r>
    <phoneticPr fontId="2" type="noConversion"/>
  </si>
  <si>
    <t>pMMR</t>
  </si>
  <si>
    <r>
      <t>x</t>
    </r>
    <r>
      <rPr>
        <sz val="11"/>
        <color theme="1"/>
        <rFont val="宋体"/>
        <family val="3"/>
        <charset val="134"/>
        <scheme val="minor"/>
      </rPr>
      <t>elox</t>
    </r>
    <phoneticPr fontId="2" type="noConversion"/>
  </si>
  <si>
    <t>sox</t>
  </si>
  <si>
    <t>Taxales+apatinib</t>
    <phoneticPr fontId="2" type="noConversion"/>
  </si>
  <si>
    <t>WD</t>
  </si>
  <si>
    <r>
      <t>B</t>
    </r>
    <r>
      <rPr>
        <sz val="11"/>
        <color theme="1"/>
        <rFont val="宋体"/>
        <family val="3"/>
        <charset val="134"/>
        <scheme val="minor"/>
      </rPr>
      <t>ody</t>
    </r>
    <phoneticPr fontId="2" type="noConversion"/>
  </si>
  <si>
    <r>
      <t>l</t>
    </r>
    <r>
      <rPr>
        <sz val="11"/>
        <color theme="1"/>
        <rFont val="宋体"/>
        <family val="3"/>
        <charset val="134"/>
        <scheme val="minor"/>
      </rPr>
      <t>ymph nodes and peritoneum</t>
    </r>
    <phoneticPr fontId="2" type="noConversion"/>
  </si>
  <si>
    <r>
      <t>N</t>
    </r>
    <r>
      <rPr>
        <sz val="11"/>
        <color theme="1"/>
        <rFont val="宋体"/>
        <family val="3"/>
        <charset val="134"/>
        <scheme val="minor"/>
      </rPr>
      <t>o</t>
    </r>
    <phoneticPr fontId="2" type="noConversion"/>
  </si>
  <si>
    <r>
      <t>A</t>
    </r>
    <r>
      <rPr>
        <sz val="11"/>
        <color theme="1"/>
        <rFont val="宋体"/>
        <family val="3"/>
        <charset val="134"/>
        <scheme val="minor"/>
      </rPr>
      <t>denocarcinoma</t>
    </r>
    <phoneticPr fontId="2" type="noConversion"/>
  </si>
  <si>
    <r>
      <t>M</t>
    </r>
    <r>
      <rPr>
        <sz val="11"/>
        <color theme="1"/>
        <rFont val="宋体"/>
        <family val="3"/>
        <charset val="134"/>
        <scheme val="minor"/>
      </rPr>
      <t>ixed</t>
    </r>
    <phoneticPr fontId="2" type="noConversion"/>
  </si>
  <si>
    <r>
      <t>N</t>
    </r>
    <r>
      <rPr>
        <sz val="11"/>
        <color theme="1"/>
        <rFont val="宋体"/>
        <family val="3"/>
        <charset val="134"/>
        <scheme val="minor"/>
      </rPr>
      <t>egative</t>
    </r>
    <phoneticPr fontId="2" type="noConversion"/>
  </si>
  <si>
    <t>SOX</t>
  </si>
  <si>
    <r>
      <t>Ramucirumab</t>
    </r>
    <r>
      <rPr>
        <sz val="11"/>
        <color theme="1"/>
        <rFont val="宋体"/>
        <family val="3"/>
        <charset val="134"/>
        <scheme val="minor"/>
      </rPr>
      <t>+Taxales</t>
    </r>
    <phoneticPr fontId="2" type="noConversion"/>
  </si>
  <si>
    <r>
      <rPr>
        <sz val="11"/>
        <color theme="1"/>
        <rFont val="宋体"/>
        <family val="3"/>
        <charset val="134"/>
        <scheme val="minor"/>
      </rPr>
      <t>G</t>
    </r>
    <r>
      <rPr>
        <sz val="11"/>
        <color theme="1"/>
        <rFont val="宋体"/>
        <family val="2"/>
        <charset val="134"/>
        <scheme val="minor"/>
      </rPr>
      <t xml:space="preserve">rade 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 xml:space="preserve"> RCCEP</t>
    </r>
    <phoneticPr fontId="2" type="noConversion"/>
  </si>
  <si>
    <t>WWB</t>
  </si>
  <si>
    <r>
      <t>Adrenal</t>
    </r>
    <r>
      <rPr>
        <sz val="11"/>
        <color theme="1"/>
        <rFont val="宋体"/>
        <family val="2"/>
        <charset val="134"/>
        <scheme val="minor"/>
      </rPr>
      <t>，B</t>
    </r>
    <r>
      <rPr>
        <sz val="11"/>
        <color theme="1"/>
        <rFont val="宋体"/>
        <family val="3"/>
        <charset val="134"/>
        <scheme val="minor"/>
      </rPr>
      <t>one</t>
    </r>
    <r>
      <rPr>
        <sz val="11"/>
        <color theme="1"/>
        <rFont val="宋体"/>
        <family val="2"/>
        <charset val="134"/>
        <scheme val="minor"/>
      </rPr>
      <t>，</t>
    </r>
    <r>
      <rPr>
        <sz val="11"/>
        <color theme="1"/>
        <rFont val="宋体"/>
        <family val="3"/>
        <charset val="134"/>
        <scheme val="minor"/>
      </rPr>
      <t>peritoneum</t>
    </r>
    <r>
      <rPr>
        <sz val="11"/>
        <color theme="1"/>
        <rFont val="宋体"/>
        <family val="2"/>
        <charset val="134"/>
        <scheme val="minor"/>
      </rPr>
      <t>，</t>
    </r>
    <r>
      <rPr>
        <sz val="11"/>
        <color theme="1"/>
        <rFont val="宋体"/>
        <family val="3"/>
        <charset val="134"/>
        <scheme val="minor"/>
      </rPr>
      <t>liver</t>
    </r>
    <r>
      <rPr>
        <sz val="11"/>
        <color theme="1"/>
        <rFont val="宋体"/>
        <family val="2"/>
        <charset val="134"/>
        <scheme val="minor"/>
      </rPr>
      <t>，</t>
    </r>
    <r>
      <rPr>
        <sz val="11"/>
        <color theme="1"/>
        <rFont val="宋体"/>
        <family val="3"/>
        <charset val="134"/>
        <scheme val="minor"/>
      </rPr>
      <t>orbital cavity</t>
    </r>
    <phoneticPr fontId="2" type="noConversion"/>
  </si>
  <si>
    <r>
      <t>I</t>
    </r>
    <r>
      <rPr>
        <sz val="11"/>
        <color theme="1"/>
        <rFont val="宋体"/>
        <family val="3"/>
        <charset val="134"/>
        <scheme val="minor"/>
      </rPr>
      <t>ntestinal</t>
    </r>
    <phoneticPr fontId="2" type="noConversion"/>
  </si>
  <si>
    <t>Taxales</t>
  </si>
  <si>
    <r>
      <t xml:space="preserve">adrenal </t>
    </r>
    <r>
      <rPr>
        <sz val="11"/>
        <color theme="1"/>
        <rFont val="宋体"/>
        <family val="3"/>
        <charset val="134"/>
        <scheme val="minor"/>
      </rPr>
      <t>metastasis</t>
    </r>
    <phoneticPr fontId="2" type="noConversion"/>
  </si>
  <si>
    <t>LBR</t>
  </si>
  <si>
    <t>Mother colon cancer</t>
    <phoneticPr fontId="2" type="noConversion"/>
  </si>
  <si>
    <t>H254341/中山二院N047201,N048201</t>
  </si>
  <si>
    <r>
      <t>A</t>
    </r>
    <r>
      <rPr>
        <sz val="11"/>
        <color theme="1"/>
        <rFont val="宋体"/>
        <family val="3"/>
        <charset val="134"/>
        <scheme val="minor"/>
      </rPr>
      <t>ntrum</t>
    </r>
    <phoneticPr fontId="2" type="noConversion"/>
  </si>
  <si>
    <r>
      <t>L</t>
    </r>
    <r>
      <rPr>
        <sz val="11"/>
        <color theme="1"/>
        <rFont val="宋体"/>
        <family val="3"/>
        <charset val="134"/>
        <scheme val="minor"/>
      </rPr>
      <t>ymph nodes</t>
    </r>
    <r>
      <rPr>
        <sz val="11"/>
        <color theme="1"/>
        <rFont val="宋体"/>
        <family val="2"/>
        <charset val="134"/>
        <scheme val="minor"/>
      </rPr>
      <t>，</t>
    </r>
    <r>
      <rPr>
        <sz val="11"/>
        <color theme="1"/>
        <rFont val="宋体"/>
        <family val="3"/>
        <charset val="134"/>
        <scheme val="minor"/>
      </rPr>
      <t>peritoneum</t>
    </r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</si>
  <si>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alliative</t>
    </r>
    <phoneticPr fontId="2" type="noConversion"/>
  </si>
  <si>
    <t>PD1</t>
  </si>
  <si>
    <r>
      <t xml:space="preserve">Grade </t>
    </r>
    <r>
      <rPr>
        <sz val="11"/>
        <color theme="1"/>
        <rFont val="宋体"/>
        <family val="3"/>
        <charset val="134"/>
        <scheme val="minor"/>
      </rPr>
      <t>1</t>
    </r>
    <r>
      <rPr>
        <sz val="11"/>
        <color theme="1"/>
        <rFont val="宋体"/>
        <family val="2"/>
        <charset val="134"/>
        <scheme val="minor"/>
      </rPr>
      <t xml:space="preserve"> RCCEP，</t>
    </r>
    <r>
      <rPr>
        <sz val="11"/>
        <color theme="1"/>
        <rFont val="宋体"/>
        <family val="3"/>
        <charset val="134"/>
        <scheme val="minor"/>
      </rPr>
      <t>grade 1 rash</t>
    </r>
    <phoneticPr fontId="2" type="noConversion"/>
  </si>
  <si>
    <r>
      <t>A</t>
    </r>
    <r>
      <rPr>
        <sz val="11"/>
        <color theme="1"/>
        <rFont val="宋体"/>
        <family val="3"/>
        <charset val="134"/>
        <scheme val="minor"/>
      </rPr>
      <t>scites increases</t>
    </r>
    <phoneticPr fontId="2" type="noConversion"/>
  </si>
  <si>
    <t>WXH</t>
  </si>
  <si>
    <r>
      <t>D</t>
    </r>
    <r>
      <rPr>
        <sz val="11"/>
        <color theme="1"/>
        <rFont val="宋体"/>
        <family val="3"/>
        <charset val="134"/>
        <scheme val="minor"/>
      </rPr>
      <t>istant lymph nodes</t>
    </r>
    <phoneticPr fontId="2" type="noConversion"/>
  </si>
  <si>
    <r>
      <t>R</t>
    </r>
    <r>
      <rPr>
        <sz val="11"/>
        <color theme="1"/>
        <rFont val="宋体"/>
        <family val="3"/>
        <charset val="134"/>
        <scheme val="minor"/>
      </rPr>
      <t>adical</t>
    </r>
    <phoneticPr fontId="2" type="noConversion"/>
  </si>
  <si>
    <r>
      <t>Taxales+</t>
    </r>
    <r>
      <rPr>
        <sz val="11"/>
        <color theme="1"/>
        <rFont val="宋体"/>
        <family val="3"/>
        <charset val="134"/>
        <scheme val="minor"/>
      </rPr>
      <t>apatinib</t>
    </r>
    <phoneticPr fontId="2" type="noConversion"/>
  </si>
  <si>
    <r>
      <t xml:space="preserve">Grade 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2"/>
        <charset val="134"/>
        <scheme val="minor"/>
      </rPr>
      <t xml:space="preserve"> RCCEP，grade 1 </t>
    </r>
    <r>
      <rPr>
        <sz val="11"/>
        <color theme="1"/>
        <rFont val="宋体"/>
        <family val="3"/>
        <charset val="134"/>
        <scheme val="minor"/>
      </rPr>
      <t>fatigue</t>
    </r>
    <phoneticPr fontId="2" type="noConversion"/>
  </si>
  <si>
    <t>WJY</t>
  </si>
  <si>
    <r>
      <t>F</t>
    </r>
    <r>
      <rPr>
        <sz val="11"/>
        <color theme="1"/>
        <rFont val="宋体"/>
        <family val="3"/>
        <charset val="134"/>
        <scheme val="minor"/>
      </rPr>
      <t>undus</t>
    </r>
    <phoneticPr fontId="2" type="noConversion"/>
  </si>
  <si>
    <t>Lymphoepithelioma-like carcinoma</t>
  </si>
  <si>
    <r>
      <t>A</t>
    </r>
    <r>
      <rPr>
        <sz val="11"/>
        <color theme="1"/>
        <rFont val="宋体"/>
        <family val="3"/>
        <charset val="134"/>
        <scheme val="minor"/>
      </rPr>
      <t>braxane+cisplatin</t>
    </r>
    <phoneticPr fontId="2" type="noConversion"/>
  </si>
  <si>
    <r>
      <t xml:space="preserve">Grade 1 RCCEP，grade 1 </t>
    </r>
    <r>
      <rPr>
        <sz val="11"/>
        <color theme="1"/>
        <rFont val="宋体"/>
        <family val="3"/>
        <charset val="134"/>
        <scheme val="minor"/>
      </rPr>
      <t>fatigue</t>
    </r>
    <r>
      <rPr>
        <sz val="11"/>
        <color theme="1"/>
        <rFont val="宋体"/>
        <family val="2"/>
        <charset val="134"/>
        <scheme val="minor"/>
      </rPr>
      <t>，</t>
    </r>
    <r>
      <rPr>
        <sz val="11"/>
        <color theme="1"/>
        <rFont val="宋体"/>
        <family val="3"/>
        <charset val="134"/>
        <scheme val="minor"/>
      </rPr>
      <t>grade 1 hyperthyroidism and Hypothyroidism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</si>
</sst>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m/dd"/>
    <numFmt numFmtId="177" formatCode="yyyy/m/d;@"/>
    <numFmt numFmtId="178" formatCode="0_);[Red]\(0\)"/>
    <numFmt numFmtId="179" formatCode="0.0_);[Red]\(0.0\)"/>
  </numFmts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/>
    <xf numFmtId="0" fontId="3" fillId="0" borderId="0" xfId="0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 wrapText="1"/>
    </xf>
    <xf numFmtId="177" fontId="3" fillId="0" borderId="0" xfId="0" applyNumberFormat="1" applyFont="1" applyFill="1" applyAlignment="1">
      <alignment vertical="center" wrapText="1"/>
    </xf>
    <xf numFmtId="179" fontId="3" fillId="0" borderId="0" xfId="0" applyNumberFormat="1" applyFont="1" applyFill="1" applyAlignment="1">
      <alignment vertical="center" wrapText="1"/>
    </xf>
    <xf numFmtId="177" fontId="0" fillId="0" borderId="0" xfId="0" applyNumberFormat="1" applyFill="1" applyAlignment="1"/>
    <xf numFmtId="0" fontId="4" fillId="0" borderId="0" xfId="0" applyFont="1" applyAlignment="1"/>
    <xf numFmtId="0" fontId="5" fillId="0" borderId="0" xfId="0" applyFont="1" applyFill="1" applyAlignment="1"/>
    <xf numFmtId="14" fontId="0" fillId="0" borderId="0" xfId="0" applyNumberFormat="1" applyFill="1" applyAlignment="1"/>
    <xf numFmtId="178" fontId="0" fillId="0" borderId="0" xfId="0" applyNumberFormat="1" applyFill="1" applyAlignment="1"/>
    <xf numFmtId="0" fontId="0" fillId="0" borderId="0" xfId="0" applyFill="1" applyAlignment="1">
      <alignment vertical="center"/>
    </xf>
    <xf numFmtId="179" fontId="0" fillId="0" borderId="0" xfId="0" applyNumberFormat="1" applyFill="1" applyAlignment="1"/>
    <xf numFmtId="178" fontId="0" fillId="0" borderId="0" xfId="0" applyNumberFormat="1" applyFill="1" applyAlignment="1">
      <alignment vertical="center"/>
    </xf>
    <xf numFmtId="14" fontId="0" fillId="0" borderId="0" xfId="0" applyNumberFormat="1" applyFill="1" applyBorder="1" applyAlignment="1">
      <alignment vertical="center"/>
    </xf>
    <xf numFmtId="14" fontId="5" fillId="0" borderId="0" xfId="0" applyNumberFormat="1" applyFont="1" applyFill="1" applyAlignment="1"/>
    <xf numFmtId="1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177" fontId="0" fillId="0" borderId="0" xfId="0" applyNumberForma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0" fontId="0" fillId="0" borderId="0" xfId="0" applyFont="1" applyFill="1" applyAlignment="1"/>
    <xf numFmtId="0" fontId="0" fillId="0" borderId="0" xfId="0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8"/>
  <sheetViews>
    <sheetView tabSelected="1" workbookViewId="0">
      <selection activeCell="C21" sqref="C21"/>
    </sheetView>
  </sheetViews>
  <sheetFormatPr defaultRowHeight="13.5" x14ac:dyDescent="0.15"/>
  <sheetData>
    <row r="1" spans="1:73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</row>
    <row r="2" spans="1:73" ht="112.5" x14ac:dyDescent="0.1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4" t="s">
        <v>10</v>
      </c>
      <c r="K2" s="4" t="s">
        <v>11</v>
      </c>
      <c r="L2" s="4" t="s">
        <v>12</v>
      </c>
      <c r="M2" s="2" t="s">
        <v>13</v>
      </c>
      <c r="N2" s="2" t="s">
        <v>14</v>
      </c>
      <c r="O2" s="2" t="s">
        <v>15</v>
      </c>
      <c r="P2" s="5" t="s">
        <v>16</v>
      </c>
      <c r="Q2" s="2" t="s">
        <v>17</v>
      </c>
      <c r="R2" s="6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4" t="s">
        <v>23</v>
      </c>
      <c r="X2" s="4" t="s">
        <v>24</v>
      </c>
      <c r="Y2" s="4" t="s">
        <v>25</v>
      </c>
      <c r="Z2" s="4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1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4" t="s">
        <v>37</v>
      </c>
      <c r="AL2" s="7" t="s">
        <v>38</v>
      </c>
      <c r="AM2" s="2" t="s">
        <v>39</v>
      </c>
      <c r="AN2" s="6" t="s">
        <v>40</v>
      </c>
      <c r="AO2" s="2" t="s">
        <v>41</v>
      </c>
      <c r="AP2" s="7" t="s">
        <v>42</v>
      </c>
      <c r="AQ2" s="8" t="s">
        <v>43</v>
      </c>
      <c r="AR2" s="7" t="s">
        <v>44</v>
      </c>
      <c r="AS2" s="4" t="s">
        <v>45</v>
      </c>
      <c r="AT2" s="4" t="s">
        <v>46</v>
      </c>
      <c r="AU2" s="2" t="s">
        <v>47</v>
      </c>
      <c r="AV2" s="7" t="s">
        <v>48</v>
      </c>
      <c r="AW2" s="7" t="s">
        <v>49</v>
      </c>
      <c r="AX2" s="6" t="s">
        <v>50</v>
      </c>
      <c r="AY2" s="6" t="s">
        <v>51</v>
      </c>
      <c r="AZ2" s="6"/>
      <c r="BA2" s="6" t="s">
        <v>52</v>
      </c>
      <c r="BB2" s="6" t="s">
        <v>53</v>
      </c>
      <c r="BC2" s="7" t="s">
        <v>54</v>
      </c>
      <c r="BD2" s="7" t="s">
        <v>55</v>
      </c>
      <c r="BE2" s="7" t="s">
        <v>56</v>
      </c>
      <c r="BF2" s="5" t="s">
        <v>57</v>
      </c>
      <c r="BG2" s="5" t="s">
        <v>58</v>
      </c>
      <c r="BH2" s="5" t="s">
        <v>59</v>
      </c>
      <c r="BI2" s="5" t="s">
        <v>60</v>
      </c>
      <c r="BJ2" s="5" t="s">
        <v>61</v>
      </c>
      <c r="BK2" s="5" t="s">
        <v>62</v>
      </c>
      <c r="BL2" s="5" t="s">
        <v>63</v>
      </c>
      <c r="BM2" s="5" t="s">
        <v>64</v>
      </c>
      <c r="BN2" s="4" t="s">
        <v>65</v>
      </c>
      <c r="BO2" s="4"/>
      <c r="BP2" s="4" t="s">
        <v>66</v>
      </c>
      <c r="BQ2" s="4" t="s">
        <v>67</v>
      </c>
      <c r="BR2" s="4" t="s">
        <v>68</v>
      </c>
      <c r="BS2" s="4" t="s">
        <v>69</v>
      </c>
      <c r="BT2" s="4" t="s">
        <v>70</v>
      </c>
      <c r="BU2" s="4" t="s">
        <v>71</v>
      </c>
    </row>
    <row r="3" spans="1:73" ht="15" x14ac:dyDescent="0.25">
      <c r="A3" s="1" t="s">
        <v>72</v>
      </c>
      <c r="B3" s="1">
        <v>308843</v>
      </c>
      <c r="C3" s="1">
        <v>1</v>
      </c>
      <c r="D3" s="1">
        <v>34</v>
      </c>
      <c r="E3" s="1">
        <v>0</v>
      </c>
      <c r="F3" s="1"/>
      <c r="G3" s="9">
        <v>42275</v>
      </c>
      <c r="H3" s="1">
        <v>600731</v>
      </c>
      <c r="I3" s="10" t="s">
        <v>73</v>
      </c>
      <c r="J3" s="1" t="s">
        <v>74</v>
      </c>
      <c r="K3" s="1" t="s">
        <v>75</v>
      </c>
      <c r="L3" s="1">
        <v>0</v>
      </c>
      <c r="M3" s="1">
        <v>3</v>
      </c>
      <c r="N3" s="11" t="s">
        <v>76</v>
      </c>
      <c r="O3" s="11" t="s">
        <v>77</v>
      </c>
      <c r="P3" s="12">
        <v>42277</v>
      </c>
      <c r="Q3" s="1" t="s">
        <v>78</v>
      </c>
      <c r="R3" s="13">
        <v>57</v>
      </c>
      <c r="S3" s="1">
        <v>35</v>
      </c>
      <c r="T3" s="1">
        <v>3</v>
      </c>
      <c r="U3" s="1">
        <v>0</v>
      </c>
      <c r="V3" s="11" t="s">
        <v>79</v>
      </c>
      <c r="W3" s="1">
        <v>1</v>
      </c>
      <c r="X3" s="1">
        <v>1</v>
      </c>
      <c r="Y3" s="1">
        <v>1</v>
      </c>
      <c r="Z3" s="1">
        <v>1</v>
      </c>
      <c r="AA3" s="11" t="s">
        <v>80</v>
      </c>
      <c r="AB3" s="1">
        <v>2</v>
      </c>
      <c r="AC3" s="1">
        <v>0</v>
      </c>
      <c r="AD3" s="11" t="s">
        <v>81</v>
      </c>
      <c r="AE3" s="1" t="s">
        <v>82</v>
      </c>
      <c r="AF3" s="1">
        <v>1</v>
      </c>
      <c r="AG3" s="1">
        <v>11.56</v>
      </c>
      <c r="AH3" s="11" t="s">
        <v>83</v>
      </c>
      <c r="AI3" s="12">
        <v>41750</v>
      </c>
      <c r="AJ3" s="14">
        <v>1</v>
      </c>
      <c r="AK3" s="12">
        <v>42674</v>
      </c>
      <c r="AL3" s="9">
        <v>42334</v>
      </c>
      <c r="AM3" s="1" t="s">
        <v>84</v>
      </c>
      <c r="AN3" s="13">
        <v>6</v>
      </c>
      <c r="AO3" s="1">
        <v>2</v>
      </c>
      <c r="AP3" s="12">
        <v>42674</v>
      </c>
      <c r="AQ3" s="15">
        <v>11.3333333333333</v>
      </c>
      <c r="AR3" s="12">
        <v>43126</v>
      </c>
      <c r="AS3" s="11" t="s">
        <v>85</v>
      </c>
      <c r="AT3" s="1">
        <v>3</v>
      </c>
      <c r="AU3" s="1">
        <v>2</v>
      </c>
      <c r="AV3" s="9">
        <v>43419</v>
      </c>
      <c r="AW3" s="15">
        <v>9.7666666666666693</v>
      </c>
      <c r="AX3" s="13">
        <v>0</v>
      </c>
      <c r="AY3" s="13">
        <v>0</v>
      </c>
      <c r="AZ3" s="13"/>
      <c r="BA3" s="13">
        <v>25900</v>
      </c>
      <c r="BB3" s="13">
        <v>1</v>
      </c>
      <c r="BC3" s="9">
        <v>43419</v>
      </c>
      <c r="BD3" s="1">
        <v>2</v>
      </c>
      <c r="BE3" s="1">
        <v>3</v>
      </c>
      <c r="BF3" s="12">
        <v>43624</v>
      </c>
      <c r="BG3" s="12"/>
      <c r="BH3" s="1">
        <v>59</v>
      </c>
      <c r="BI3" s="1">
        <v>54</v>
      </c>
      <c r="BJ3" s="1"/>
      <c r="BK3" s="1"/>
      <c r="BL3" s="12">
        <v>43624</v>
      </c>
      <c r="BM3" s="12">
        <v>43624</v>
      </c>
      <c r="BN3" s="1">
        <v>1</v>
      </c>
      <c r="BO3" s="1">
        <f t="shared" ref="BO3:BO8" si="0">BF3-BC3</f>
        <v>205</v>
      </c>
      <c r="BP3" s="1">
        <f t="shared" ref="BP3:BP8" si="1">BO3/30</f>
        <v>6.833333333333333</v>
      </c>
      <c r="BQ3" s="1">
        <v>1</v>
      </c>
      <c r="BR3" s="1">
        <v>0</v>
      </c>
      <c r="BS3" s="1">
        <f t="shared" ref="BS3:BS8" si="2">BO3/30</f>
        <v>6.833333333333333</v>
      </c>
      <c r="BT3" s="1">
        <f t="shared" ref="BT3:BT8" si="3">BL3-BC3</f>
        <v>205</v>
      </c>
      <c r="BU3" s="1">
        <f t="shared" ref="BU3:BU8" si="4">BT3/30</f>
        <v>6.833333333333333</v>
      </c>
    </row>
    <row r="4" spans="1:73" x14ac:dyDescent="0.15">
      <c r="A4" s="1" t="s">
        <v>86</v>
      </c>
      <c r="B4" s="1">
        <v>371605</v>
      </c>
      <c r="C4" s="1">
        <v>1</v>
      </c>
      <c r="D4" s="1">
        <v>67</v>
      </c>
      <c r="E4" s="1">
        <v>0</v>
      </c>
      <c r="F4" s="1"/>
      <c r="G4" s="12">
        <v>42993</v>
      </c>
      <c r="H4" s="1">
        <v>688357</v>
      </c>
      <c r="I4" s="11" t="s">
        <v>87</v>
      </c>
      <c r="J4" s="1"/>
      <c r="K4" s="1"/>
      <c r="L4" s="1">
        <v>1</v>
      </c>
      <c r="M4" s="1">
        <v>4</v>
      </c>
      <c r="N4" s="11" t="s">
        <v>88</v>
      </c>
      <c r="O4" s="11" t="s">
        <v>89</v>
      </c>
      <c r="P4" s="1"/>
      <c r="Q4" s="1"/>
      <c r="R4" s="13"/>
      <c r="S4" s="1"/>
      <c r="T4" s="1"/>
      <c r="U4" s="1"/>
      <c r="V4" s="11" t="s">
        <v>90</v>
      </c>
      <c r="W4" s="1">
        <v>1</v>
      </c>
      <c r="X4" s="1">
        <v>1</v>
      </c>
      <c r="Y4" s="1">
        <v>1</v>
      </c>
      <c r="Z4" s="1">
        <v>1</v>
      </c>
      <c r="AA4" s="11" t="s">
        <v>91</v>
      </c>
      <c r="AB4" s="1">
        <v>0</v>
      </c>
      <c r="AC4" s="1"/>
      <c r="AD4" s="11" t="s">
        <v>92</v>
      </c>
      <c r="AE4" s="1" t="s">
        <v>82</v>
      </c>
      <c r="AF4" s="1">
        <v>1</v>
      </c>
      <c r="AG4" s="1">
        <v>11</v>
      </c>
      <c r="AH4" s="1"/>
      <c r="AI4" s="1"/>
      <c r="AJ4" s="9"/>
      <c r="AK4" s="1"/>
      <c r="AL4" s="9">
        <v>43038</v>
      </c>
      <c r="AM4" s="1" t="s">
        <v>93</v>
      </c>
      <c r="AN4" s="13">
        <v>6</v>
      </c>
      <c r="AO4" s="1">
        <v>1</v>
      </c>
      <c r="AP4" s="9">
        <v>43288</v>
      </c>
      <c r="AQ4" s="15">
        <v>8.3333333333333304</v>
      </c>
      <c r="AR4" s="12">
        <v>43335</v>
      </c>
      <c r="AS4" s="11" t="s">
        <v>94</v>
      </c>
      <c r="AT4" s="1">
        <v>3</v>
      </c>
      <c r="AU4" s="1">
        <v>3</v>
      </c>
      <c r="AV4" s="9">
        <v>43446</v>
      </c>
      <c r="AW4" s="15">
        <v>3.7</v>
      </c>
      <c r="AX4" s="16">
        <v>4750</v>
      </c>
      <c r="AY4" s="16">
        <v>5500</v>
      </c>
      <c r="AZ4" s="16">
        <v>935</v>
      </c>
      <c r="BA4" s="16">
        <v>2590</v>
      </c>
      <c r="BB4" s="13">
        <v>1</v>
      </c>
      <c r="BC4" s="12">
        <v>43451</v>
      </c>
      <c r="BD4" s="1">
        <v>2</v>
      </c>
      <c r="BE4" s="1">
        <v>5</v>
      </c>
      <c r="BF4" s="17">
        <v>43517</v>
      </c>
      <c r="BG4" s="18" t="s">
        <v>95</v>
      </c>
      <c r="BH4" s="1">
        <v>69</v>
      </c>
      <c r="BI4" s="1">
        <v>66</v>
      </c>
      <c r="BJ4" s="1"/>
      <c r="BK4" s="1"/>
      <c r="BL4" s="17">
        <v>43517</v>
      </c>
      <c r="BM4" s="17">
        <v>43517</v>
      </c>
      <c r="BN4" s="1">
        <v>1</v>
      </c>
      <c r="BO4" s="1">
        <f t="shared" si="0"/>
        <v>66</v>
      </c>
      <c r="BP4" s="1">
        <f t="shared" si="1"/>
        <v>2.2000000000000002</v>
      </c>
      <c r="BQ4" s="1">
        <v>1</v>
      </c>
      <c r="BR4" s="1">
        <v>1</v>
      </c>
      <c r="BS4" s="1">
        <f t="shared" si="2"/>
        <v>2.2000000000000002</v>
      </c>
      <c r="BT4" s="1">
        <f t="shared" si="3"/>
        <v>66</v>
      </c>
      <c r="BU4" s="1">
        <f t="shared" si="4"/>
        <v>2.2000000000000002</v>
      </c>
    </row>
    <row r="5" spans="1:73" ht="15" x14ac:dyDescent="0.25">
      <c r="A5" s="1" t="s">
        <v>96</v>
      </c>
      <c r="B5" s="1">
        <v>427524</v>
      </c>
      <c r="C5" s="1">
        <v>1</v>
      </c>
      <c r="D5" s="1">
        <v>36</v>
      </c>
      <c r="E5" s="1">
        <v>0</v>
      </c>
      <c r="F5" s="1"/>
      <c r="G5" s="19">
        <v>43360</v>
      </c>
      <c r="H5" s="14">
        <v>737537</v>
      </c>
      <c r="I5" s="20" t="s">
        <v>87</v>
      </c>
      <c r="J5" s="14"/>
      <c r="K5" s="14"/>
      <c r="L5" s="14">
        <v>1</v>
      </c>
      <c r="M5" s="1">
        <v>4</v>
      </c>
      <c r="N5" s="20" t="s">
        <v>97</v>
      </c>
      <c r="O5" s="11" t="s">
        <v>89</v>
      </c>
      <c r="P5" s="14"/>
      <c r="Q5" s="14"/>
      <c r="R5" s="16"/>
      <c r="S5" s="14"/>
      <c r="T5" s="14"/>
      <c r="U5" s="14"/>
      <c r="V5" s="11" t="s">
        <v>90</v>
      </c>
      <c r="W5" s="14">
        <v>1</v>
      </c>
      <c r="X5" s="14">
        <v>1</v>
      </c>
      <c r="Y5" s="14">
        <v>1</v>
      </c>
      <c r="Z5" s="14">
        <v>1</v>
      </c>
      <c r="AA5" s="20" t="s">
        <v>98</v>
      </c>
      <c r="AB5" s="14">
        <v>1</v>
      </c>
      <c r="AC5" s="14"/>
      <c r="AD5" s="11" t="s">
        <v>92</v>
      </c>
      <c r="AE5" s="1" t="s">
        <v>82</v>
      </c>
      <c r="AF5" s="21">
        <v>1</v>
      </c>
      <c r="AG5" s="1">
        <v>10.02</v>
      </c>
      <c r="AH5" s="22"/>
      <c r="AI5" s="14"/>
      <c r="AJ5" s="14"/>
      <c r="AK5" s="23"/>
      <c r="AL5" s="19">
        <v>43391</v>
      </c>
      <c r="AM5" s="14" t="s">
        <v>84</v>
      </c>
      <c r="AN5" s="16">
        <v>6</v>
      </c>
      <c r="AO5" s="1">
        <v>1</v>
      </c>
      <c r="AP5" s="19">
        <v>43524</v>
      </c>
      <c r="AQ5" s="15">
        <v>4.43333333333333</v>
      </c>
      <c r="AR5" s="23">
        <v>43531</v>
      </c>
      <c r="AS5" s="10" t="s">
        <v>99</v>
      </c>
      <c r="AT5" s="14">
        <v>2</v>
      </c>
      <c r="AU5" s="14">
        <v>3</v>
      </c>
      <c r="AV5" s="23">
        <v>43556</v>
      </c>
      <c r="AW5" s="15">
        <v>0.83333333333333304</v>
      </c>
      <c r="AX5" s="14">
        <v>2370</v>
      </c>
      <c r="AY5" s="1">
        <v>6900</v>
      </c>
      <c r="AZ5" s="1"/>
      <c r="BA5" s="1">
        <v>6900</v>
      </c>
      <c r="BB5" s="16">
        <v>1</v>
      </c>
      <c r="BC5" s="22">
        <v>43585</v>
      </c>
      <c r="BD5" s="1">
        <v>3</v>
      </c>
      <c r="BE5" s="1">
        <v>2</v>
      </c>
      <c r="BF5" s="12">
        <v>43629</v>
      </c>
      <c r="BG5" s="12"/>
      <c r="BH5" s="1">
        <v>237</v>
      </c>
      <c r="BI5" s="1">
        <v>283</v>
      </c>
      <c r="BJ5" s="1"/>
      <c r="BK5" s="11" t="s">
        <v>100</v>
      </c>
      <c r="BL5" s="12">
        <v>43801</v>
      </c>
      <c r="BM5" s="12">
        <v>43801</v>
      </c>
      <c r="BN5" s="1">
        <v>1</v>
      </c>
      <c r="BO5" s="1">
        <f t="shared" si="0"/>
        <v>44</v>
      </c>
      <c r="BP5" s="1">
        <f t="shared" si="1"/>
        <v>1.4666666666666666</v>
      </c>
      <c r="BQ5" s="1">
        <v>1</v>
      </c>
      <c r="BR5" s="1">
        <v>0</v>
      </c>
      <c r="BS5" s="1">
        <f t="shared" si="2"/>
        <v>1.4666666666666666</v>
      </c>
      <c r="BT5" s="1">
        <f t="shared" si="3"/>
        <v>216</v>
      </c>
      <c r="BU5" s="1">
        <f t="shared" si="4"/>
        <v>7.2</v>
      </c>
    </row>
    <row r="6" spans="1:73" x14ac:dyDescent="0.15">
      <c r="A6" s="1" t="s">
        <v>101</v>
      </c>
      <c r="B6" s="1">
        <v>452492</v>
      </c>
      <c r="C6" s="1">
        <v>1</v>
      </c>
      <c r="D6" s="1">
        <v>69</v>
      </c>
      <c r="E6" s="1">
        <v>1</v>
      </c>
      <c r="F6" s="13" t="s">
        <v>102</v>
      </c>
      <c r="G6" s="12">
        <v>43511</v>
      </c>
      <c r="H6" s="1" t="s">
        <v>103</v>
      </c>
      <c r="I6" s="11" t="s">
        <v>104</v>
      </c>
      <c r="J6" s="1">
        <v>4</v>
      </c>
      <c r="K6" s="1">
        <v>3</v>
      </c>
      <c r="L6" s="1">
        <v>1</v>
      </c>
      <c r="M6" s="1">
        <v>4</v>
      </c>
      <c r="N6" s="11" t="s">
        <v>105</v>
      </c>
      <c r="O6" s="11" t="s">
        <v>106</v>
      </c>
      <c r="P6" s="12">
        <v>43561</v>
      </c>
      <c r="Q6" s="1"/>
      <c r="R6" s="13">
        <v>51</v>
      </c>
      <c r="S6" s="1">
        <v>44</v>
      </c>
      <c r="T6" s="1">
        <v>3</v>
      </c>
      <c r="U6" s="1">
        <v>0</v>
      </c>
      <c r="V6" s="11" t="s">
        <v>90</v>
      </c>
      <c r="W6" s="1">
        <v>1</v>
      </c>
      <c r="X6" s="1">
        <v>1</v>
      </c>
      <c r="Y6" s="1">
        <v>1</v>
      </c>
      <c r="Z6" s="1">
        <v>1</v>
      </c>
      <c r="AA6" s="11" t="s">
        <v>98</v>
      </c>
      <c r="AB6" s="1">
        <v>0</v>
      </c>
      <c r="AC6" s="1"/>
      <c r="AD6" s="11" t="s">
        <v>92</v>
      </c>
      <c r="AE6" s="1" t="s">
        <v>82</v>
      </c>
      <c r="AF6" s="1">
        <v>1</v>
      </c>
      <c r="AG6" s="1">
        <v>3.32</v>
      </c>
      <c r="AH6" s="1"/>
      <c r="AI6" s="1"/>
      <c r="AJ6" s="1"/>
      <c r="AK6" s="1"/>
      <c r="AL6" s="12">
        <v>43574</v>
      </c>
      <c r="AM6" s="1" t="s">
        <v>84</v>
      </c>
      <c r="AN6" s="13">
        <v>6</v>
      </c>
      <c r="AO6" s="1">
        <v>3</v>
      </c>
      <c r="AP6" s="12">
        <v>43752</v>
      </c>
      <c r="AQ6" s="15">
        <v>5.93333333333333</v>
      </c>
      <c r="AR6" s="12">
        <v>43802</v>
      </c>
      <c r="AS6" s="1" t="s">
        <v>107</v>
      </c>
      <c r="AT6" s="1">
        <v>3</v>
      </c>
      <c r="AU6" s="1">
        <v>3</v>
      </c>
      <c r="AV6" s="12">
        <v>43849</v>
      </c>
      <c r="AW6" s="15">
        <v>1.56666666666667</v>
      </c>
      <c r="AX6" s="13">
        <v>700</v>
      </c>
      <c r="AY6" s="13">
        <v>515</v>
      </c>
      <c r="AZ6" s="13">
        <v>283</v>
      </c>
      <c r="BA6" s="13">
        <v>283</v>
      </c>
      <c r="BB6" s="13">
        <v>1</v>
      </c>
      <c r="BC6" s="12">
        <v>43802</v>
      </c>
      <c r="BD6" s="1">
        <v>3</v>
      </c>
      <c r="BE6" s="1">
        <v>3</v>
      </c>
      <c r="BF6" s="12">
        <v>43849</v>
      </c>
      <c r="BG6" s="18" t="s">
        <v>108</v>
      </c>
      <c r="BH6" s="1">
        <v>61</v>
      </c>
      <c r="BI6" s="1">
        <v>69</v>
      </c>
      <c r="BJ6" s="1"/>
      <c r="BK6" s="11" t="s">
        <v>109</v>
      </c>
      <c r="BL6" s="12">
        <v>43853</v>
      </c>
      <c r="BM6" s="12">
        <v>43853</v>
      </c>
      <c r="BN6" s="1">
        <v>1</v>
      </c>
      <c r="BO6" s="1">
        <f t="shared" si="0"/>
        <v>47</v>
      </c>
      <c r="BP6" s="1">
        <f t="shared" si="1"/>
        <v>1.5666666666666667</v>
      </c>
      <c r="BQ6" s="1">
        <v>1</v>
      </c>
      <c r="BR6" s="1">
        <v>1</v>
      </c>
      <c r="BS6" s="1">
        <f t="shared" si="2"/>
        <v>1.5666666666666667</v>
      </c>
      <c r="BT6" s="1">
        <f t="shared" si="3"/>
        <v>51</v>
      </c>
      <c r="BU6" s="1">
        <f t="shared" si="4"/>
        <v>1.7</v>
      </c>
    </row>
    <row r="7" spans="1:73" x14ac:dyDescent="0.15">
      <c r="A7" s="1" t="s">
        <v>110</v>
      </c>
      <c r="B7" s="1">
        <v>423623</v>
      </c>
      <c r="C7" s="1">
        <v>2</v>
      </c>
      <c r="D7" s="1">
        <v>32</v>
      </c>
      <c r="E7" s="1">
        <v>0</v>
      </c>
      <c r="F7" s="13"/>
      <c r="G7" s="12">
        <v>43536</v>
      </c>
      <c r="H7" s="1">
        <v>765141</v>
      </c>
      <c r="I7" s="11" t="s">
        <v>87</v>
      </c>
      <c r="J7" s="1">
        <v>3</v>
      </c>
      <c r="K7" s="1">
        <v>3</v>
      </c>
      <c r="L7" s="1">
        <v>0</v>
      </c>
      <c r="M7" s="1">
        <v>3</v>
      </c>
      <c r="N7" s="11" t="s">
        <v>111</v>
      </c>
      <c r="O7" s="11" t="s">
        <v>112</v>
      </c>
      <c r="P7" s="12">
        <v>43558</v>
      </c>
      <c r="Q7" s="1">
        <v>2.5</v>
      </c>
      <c r="R7" s="13">
        <v>25</v>
      </c>
      <c r="S7" s="1">
        <v>12</v>
      </c>
      <c r="T7" s="1">
        <v>3</v>
      </c>
      <c r="U7" s="1">
        <v>0</v>
      </c>
      <c r="V7" s="11" t="s">
        <v>90</v>
      </c>
      <c r="W7" s="1">
        <v>1</v>
      </c>
      <c r="X7" s="1">
        <v>1</v>
      </c>
      <c r="Y7" s="1">
        <v>1</v>
      </c>
      <c r="Z7" s="1">
        <v>1</v>
      </c>
      <c r="AA7" s="11" t="s">
        <v>91</v>
      </c>
      <c r="AB7" s="1">
        <v>0</v>
      </c>
      <c r="AC7" s="1"/>
      <c r="AD7" s="11" t="s">
        <v>92</v>
      </c>
      <c r="AE7" s="1" t="s">
        <v>82</v>
      </c>
      <c r="AF7" s="1">
        <v>1</v>
      </c>
      <c r="AG7" s="1">
        <v>2.58</v>
      </c>
      <c r="AH7" s="1"/>
      <c r="AI7" s="1"/>
      <c r="AJ7" s="1">
        <v>1</v>
      </c>
      <c r="AK7" s="12">
        <v>43805</v>
      </c>
      <c r="AL7" s="12">
        <v>43568</v>
      </c>
      <c r="AM7" s="1" t="s">
        <v>84</v>
      </c>
      <c r="AN7" s="13">
        <v>8</v>
      </c>
      <c r="AO7" s="1">
        <v>3</v>
      </c>
      <c r="AP7" s="12">
        <v>43805</v>
      </c>
      <c r="AQ7" s="15">
        <v>7.9</v>
      </c>
      <c r="AR7" s="12">
        <v>43807</v>
      </c>
      <c r="AS7" s="11" t="s">
        <v>113</v>
      </c>
      <c r="AT7" s="1">
        <v>3</v>
      </c>
      <c r="AU7" s="1">
        <v>3</v>
      </c>
      <c r="AV7" s="12">
        <v>43920</v>
      </c>
      <c r="AW7" s="15">
        <v>3.7666666666666702</v>
      </c>
      <c r="AX7" s="13">
        <v>0</v>
      </c>
      <c r="AY7" s="13"/>
      <c r="AZ7" s="13"/>
      <c r="BA7" s="13">
        <v>0</v>
      </c>
      <c r="BB7" s="13">
        <v>0</v>
      </c>
      <c r="BC7" s="12">
        <v>43931</v>
      </c>
      <c r="BD7" s="1">
        <v>2</v>
      </c>
      <c r="BE7" s="1">
        <v>8</v>
      </c>
      <c r="BF7" s="12">
        <v>44043</v>
      </c>
      <c r="BG7" s="18" t="s">
        <v>114</v>
      </c>
      <c r="BH7" s="1">
        <v>15</v>
      </c>
      <c r="BI7" s="1">
        <v>12</v>
      </c>
      <c r="BJ7" s="1">
        <v>22</v>
      </c>
      <c r="BK7" s="1"/>
      <c r="BL7" s="12">
        <v>44136</v>
      </c>
      <c r="BM7" s="12">
        <v>44136</v>
      </c>
      <c r="BN7" s="1">
        <v>1</v>
      </c>
      <c r="BO7" s="1">
        <f t="shared" si="0"/>
        <v>112</v>
      </c>
      <c r="BP7" s="1">
        <f t="shared" si="1"/>
        <v>3.7333333333333334</v>
      </c>
      <c r="BQ7" s="1">
        <v>1</v>
      </c>
      <c r="BR7" s="1">
        <v>0</v>
      </c>
      <c r="BS7" s="1">
        <f t="shared" si="2"/>
        <v>3.7333333333333334</v>
      </c>
      <c r="BT7" s="1">
        <f t="shared" si="3"/>
        <v>205</v>
      </c>
      <c r="BU7" s="1">
        <f t="shared" si="4"/>
        <v>6.833333333333333</v>
      </c>
    </row>
    <row r="8" spans="1:73" x14ac:dyDescent="0.15">
      <c r="A8" s="1" t="s">
        <v>115</v>
      </c>
      <c r="B8" s="1">
        <v>412665</v>
      </c>
      <c r="C8" s="1">
        <v>1</v>
      </c>
      <c r="D8" s="1">
        <v>47</v>
      </c>
      <c r="E8" s="1">
        <v>0</v>
      </c>
      <c r="F8" s="13"/>
      <c r="G8" s="12">
        <v>43425</v>
      </c>
      <c r="H8" s="1">
        <v>749659</v>
      </c>
      <c r="I8" s="11" t="s">
        <v>116</v>
      </c>
      <c r="J8" s="1">
        <v>4</v>
      </c>
      <c r="K8" s="1">
        <v>3</v>
      </c>
      <c r="L8" s="1">
        <v>1</v>
      </c>
      <c r="M8" s="1">
        <v>4</v>
      </c>
      <c r="N8" s="11" t="s">
        <v>111</v>
      </c>
      <c r="O8" s="11" t="s">
        <v>106</v>
      </c>
      <c r="P8" s="12">
        <v>43452</v>
      </c>
      <c r="Q8" s="1">
        <v>5</v>
      </c>
      <c r="R8" s="13">
        <v>23</v>
      </c>
      <c r="S8" s="1">
        <v>18</v>
      </c>
      <c r="T8" s="1">
        <v>3</v>
      </c>
      <c r="U8" s="1">
        <v>0</v>
      </c>
      <c r="V8" s="1" t="s">
        <v>117</v>
      </c>
      <c r="W8" s="1">
        <v>1</v>
      </c>
      <c r="X8" s="1">
        <v>1</v>
      </c>
      <c r="Y8" s="1">
        <v>1</v>
      </c>
      <c r="Z8" s="1">
        <v>1</v>
      </c>
      <c r="AA8" s="11" t="s">
        <v>91</v>
      </c>
      <c r="AB8" s="1">
        <v>2</v>
      </c>
      <c r="AC8" s="1">
        <v>0</v>
      </c>
      <c r="AD8" s="11" t="s">
        <v>92</v>
      </c>
      <c r="AE8" s="1" t="s">
        <v>82</v>
      </c>
      <c r="AF8" s="1">
        <v>1</v>
      </c>
      <c r="AG8" s="1">
        <v>1.44</v>
      </c>
      <c r="AH8" s="1"/>
      <c r="AI8" s="1"/>
      <c r="AJ8" s="1"/>
      <c r="AK8" s="1"/>
      <c r="AL8" s="12">
        <v>43486</v>
      </c>
      <c r="AM8" s="11" t="s">
        <v>118</v>
      </c>
      <c r="AN8" s="13">
        <v>3</v>
      </c>
      <c r="AO8" s="1">
        <v>4</v>
      </c>
      <c r="AP8" s="12">
        <v>43558</v>
      </c>
      <c r="AQ8" s="15">
        <v>2.4</v>
      </c>
      <c r="AR8" s="12">
        <v>43567</v>
      </c>
      <c r="AS8" s="12" t="s">
        <v>84</v>
      </c>
      <c r="AT8" s="1"/>
      <c r="AU8" s="1">
        <v>1</v>
      </c>
      <c r="AV8" s="12">
        <v>44075</v>
      </c>
      <c r="AW8" s="15">
        <v>16.933333333333302</v>
      </c>
      <c r="AX8" s="13">
        <v>0</v>
      </c>
      <c r="AY8" s="13"/>
      <c r="AZ8" s="13"/>
      <c r="BA8" s="13">
        <v>0</v>
      </c>
      <c r="BB8" s="13">
        <v>0</v>
      </c>
      <c r="BC8" s="12">
        <v>44092</v>
      </c>
      <c r="BD8" s="1">
        <v>2</v>
      </c>
      <c r="BE8" s="1">
        <v>8</v>
      </c>
      <c r="BF8" s="12">
        <v>44216</v>
      </c>
      <c r="BG8" s="18" t="s">
        <v>119</v>
      </c>
      <c r="BH8" s="1">
        <v>15</v>
      </c>
      <c r="BI8" s="1">
        <v>17</v>
      </c>
      <c r="BJ8" s="1">
        <v>18</v>
      </c>
      <c r="BK8" s="24"/>
      <c r="BL8" s="12">
        <v>44221</v>
      </c>
      <c r="BM8" s="12">
        <v>44221</v>
      </c>
      <c r="BN8" s="1">
        <v>0</v>
      </c>
      <c r="BO8" s="1">
        <f t="shared" si="0"/>
        <v>124</v>
      </c>
      <c r="BP8" s="1">
        <f t="shared" si="1"/>
        <v>4.1333333333333337</v>
      </c>
      <c r="BQ8" s="1">
        <v>1</v>
      </c>
      <c r="BR8" s="1">
        <v>0</v>
      </c>
      <c r="BS8" s="1">
        <f t="shared" si="2"/>
        <v>4.1333333333333337</v>
      </c>
      <c r="BT8" s="1">
        <f t="shared" si="3"/>
        <v>129</v>
      </c>
      <c r="BU8" s="1">
        <f t="shared" si="4"/>
        <v>4.3</v>
      </c>
    </row>
  </sheetData>
  <mergeCells count="1">
    <mergeCell ref="A1:BU1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王子彤</dc:creator>
  <cp:lastModifiedBy>姚子晶</cp:lastModifiedBy>
  <dcterms:created xsi:type="dcterms:W3CDTF">2021-08-12T05:53:02Z</dcterms:created>
  <dcterms:modified xsi:type="dcterms:W3CDTF">2021-08-17T02:06:08Z</dcterms:modified>
</cp:coreProperties>
</file>